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-120" yWindow="-120" windowWidth="21840" windowHeight="137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G80" i="1"/>
  <c r="F80" i="1"/>
  <c r="F81" i="1" s="1"/>
  <c r="B71" i="1"/>
  <c r="A71" i="1"/>
  <c r="J70" i="1"/>
  <c r="I70" i="1"/>
  <c r="H70" i="1"/>
  <c r="G70" i="1"/>
  <c r="F70" i="1"/>
  <c r="B62" i="1"/>
  <c r="A62" i="1"/>
  <c r="J61" i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J119" i="1"/>
  <c r="J62" i="1"/>
  <c r="H81" i="1"/>
  <c r="F100" i="1"/>
  <c r="H195" i="1"/>
  <c r="J195" i="1"/>
  <c r="I195" i="1"/>
  <c r="G195" i="1"/>
  <c r="H176" i="1"/>
  <c r="J176" i="1"/>
  <c r="I176" i="1"/>
  <c r="G176" i="1"/>
  <c r="J157" i="1"/>
  <c r="I157" i="1"/>
  <c r="H157" i="1"/>
  <c r="G157" i="1"/>
  <c r="J138" i="1"/>
  <c r="I138" i="1"/>
  <c r="H138" i="1"/>
  <c r="G138" i="1"/>
  <c r="I119" i="1"/>
  <c r="G119" i="1"/>
  <c r="J100" i="1"/>
  <c r="I100" i="1"/>
  <c r="H100" i="1"/>
  <c r="G100" i="1"/>
  <c r="J81" i="1"/>
  <c r="H62" i="1"/>
  <c r="F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<sst xmlns="http://schemas.openxmlformats.org/spreadsheetml/2006/main" count="266" uniqueCount="88">
  <si>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</si>
  <si>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</si>
  <si>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</si>
  <si>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</si>
  <si>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</si>
  <si>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</si>
  <si>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</si>
  <si>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</si>
  <si>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</si>
  <si>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</si>
  <si>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</si>
  <si>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</si>
  <si>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</si>
  <si>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</si>
  <si>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</si>
  <si>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</si>
  <si>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</si>
  <si>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</si>
  <si>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</si>
  <si>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</si>
  <si>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</si>
  <si>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</si>
  <si>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</si>
  <si>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</si>
  <si>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</si>
  <si>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</si>
  <si>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</si>
  <si>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</si>
  <si>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</si>
  <si>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</si>
  <si>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</si>
  <si>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</si>
  <si>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</si>
  <si>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</si>
  <si>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</si>
  <si>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"Средняя школа"п.Юбилейный</t>
  </si>
  <si>
    <t>Директор</t>
  </si>
  <si>
    <t>Дзюба Г А</t>
  </si>
  <si>
    <t>Пюре картофельное</t>
  </si>
  <si>
    <t>Рыба припущенная</t>
  </si>
  <si>
    <t>Кисель плодово ягодный</t>
  </si>
  <si>
    <t>Хлеб пшеничный</t>
  </si>
  <si>
    <t>пром</t>
  </si>
  <si>
    <t>Салат из овощей</t>
  </si>
  <si>
    <t xml:space="preserve"> </t>
  </si>
  <si>
    <t>Винегрет овощной</t>
  </si>
  <si>
    <t>Рассольник</t>
  </si>
  <si>
    <t>Капуста тушеная</t>
  </si>
  <si>
    <t>Гуляш</t>
  </si>
  <si>
    <t>Сок</t>
  </si>
  <si>
    <t>Суп кортофельный с бобовыми</t>
  </si>
  <si>
    <t>Макароны отварные</t>
  </si>
  <si>
    <t>Котлеты из мясо говядины</t>
  </si>
  <si>
    <t>50/30</t>
  </si>
  <si>
    <t>268/330</t>
  </si>
  <si>
    <t>Салат из свеклы с зел.горошком</t>
  </si>
  <si>
    <t>Рыба запеченная с картофелем порусски</t>
  </si>
  <si>
    <t>64/88/28</t>
  </si>
  <si>
    <t>340/426/452</t>
  </si>
  <si>
    <t>Яблоко</t>
  </si>
  <si>
    <t>Каша вязкая молочная из риса</t>
  </si>
  <si>
    <t>Бутерброд с повидлом</t>
  </si>
  <si>
    <t>30/20/5</t>
  </si>
  <si>
    <t>Чай с молоком</t>
  </si>
  <si>
    <t>Мандарин</t>
  </si>
  <si>
    <t>Салат из свеклы с чесноком</t>
  </si>
  <si>
    <t>Суп картофельный с клёцками(с мясом говядины)</t>
  </si>
  <si>
    <t>165/20/15</t>
  </si>
  <si>
    <t>146/172</t>
  </si>
  <si>
    <t>Кнели из кур с рисом</t>
  </si>
  <si>
    <t>Уха с горбушей и крупой</t>
  </si>
  <si>
    <t>175/25</t>
  </si>
  <si>
    <t>Жаркое по домашнему</t>
  </si>
  <si>
    <t>99/81</t>
  </si>
  <si>
    <t>Чай с лимоном</t>
  </si>
  <si>
    <t>Салат из свежих помидоров со сладким перцем</t>
  </si>
  <si>
    <t>Свекольник (с мясом говядины)</t>
  </si>
  <si>
    <t>187/13</t>
  </si>
  <si>
    <t>Овощи натуральные свежии(помидоры)</t>
  </si>
  <si>
    <t>Суп картофельный с мясными фрикадельками</t>
  </si>
  <si>
    <t>175/5/24</t>
  </si>
  <si>
    <t>104/105</t>
  </si>
  <si>
    <t>Компот из сухофруктов</t>
  </si>
  <si>
    <t>Овощи натуральные (огурец)</t>
  </si>
  <si>
    <t>Плов из птицы (курица)</t>
  </si>
  <si>
    <t>94/86</t>
  </si>
  <si>
    <t>Суп картофельный с бобовыми на костном бульоне</t>
  </si>
  <si>
    <t>186/14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</si>
</sst>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94" sqref="K19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 x14ac:dyDescent="0.2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1">
        <v>45300</v>
      </c>
      <c r="I3" s="52"/>
      <c r="J3" s="52"/>
      <c r="K3" s="5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 t="s">
        <v>44</v>
      </c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43</v>
      </c>
      <c r="F14" s="44">
        <v>60</v>
      </c>
      <c r="G14" s="44">
        <v>1.0900000000000001</v>
      </c>
      <c r="H14" s="44">
        <v>4.49</v>
      </c>
      <c r="I14" s="44">
        <v>2.02</v>
      </c>
      <c r="J14" s="44">
        <v>54.56</v>
      </c>
      <c r="K14" s="45">
        <v>43</v>
      </c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.75" thickBot="1" x14ac:dyDescent="0.3">
      <c r="A16" s="24"/>
      <c r="B16" s="16"/>
      <c r="C16" s="11"/>
      <c r="D16" s="7" t="s">
        <v>28</v>
      </c>
      <c r="E16" s="43" t="s">
        <v>39</v>
      </c>
      <c r="F16" s="44">
        <v>80</v>
      </c>
      <c r="G16" s="44">
        <v>12.29</v>
      </c>
      <c r="H16" s="44">
        <v>5.3</v>
      </c>
      <c r="I16" s="44">
        <v>0.66</v>
      </c>
      <c r="J16" s="44">
        <v>107.72</v>
      </c>
      <c r="K16" s="45">
        <v>227</v>
      </c>
    </row>
    <row r="17" spans="1:11" ht="15" x14ac:dyDescent="0.25">
      <c r="A17" s="24"/>
      <c r="B17" s="16"/>
      <c r="C17" s="11"/>
      <c r="D17" s="7" t="s">
        <v>29</v>
      </c>
      <c r="E17" s="40" t="s">
        <v>38</v>
      </c>
      <c r="F17" s="41">
        <v>160</v>
      </c>
      <c r="G17" s="41">
        <v>3.26</v>
      </c>
      <c r="H17" s="41">
        <v>3.12</v>
      </c>
      <c r="I17" s="41">
        <v>21.81</v>
      </c>
      <c r="J17" s="41">
        <v>146.4</v>
      </c>
      <c r="K17" s="42">
        <v>312</v>
      </c>
    </row>
    <row r="18" spans="1:11" ht="15" x14ac:dyDescent="0.25">
      <c r="A18" s="24"/>
      <c r="B18" s="16"/>
      <c r="C18" s="11"/>
      <c r="D18" s="7" t="s">
        <v>30</v>
      </c>
      <c r="E18" s="43" t="s">
        <v>40</v>
      </c>
      <c r="F18" s="44">
        <v>200</v>
      </c>
      <c r="G18" s="44">
        <v>0.8</v>
      </c>
      <c r="H18" s="44">
        <v>0</v>
      </c>
      <c r="I18" s="44">
        <v>29</v>
      </c>
      <c r="J18" s="44">
        <v>122</v>
      </c>
      <c r="K18" s="45">
        <v>503</v>
      </c>
    </row>
    <row r="19" spans="1:11" ht="15" x14ac:dyDescent="0.25">
      <c r="A19" s="24"/>
      <c r="B19" s="16"/>
      <c r="C19" s="11"/>
      <c r="D19" s="7" t="s">
        <v>31</v>
      </c>
      <c r="E19" s="43" t="s">
        <v>41</v>
      </c>
      <c r="F19" s="44">
        <v>51</v>
      </c>
      <c r="G19" s="44">
        <v>0.4</v>
      </c>
      <c r="H19" s="44">
        <v>0</v>
      </c>
      <c r="I19" s="44">
        <v>9.8000000000000007</v>
      </c>
      <c r="J19" s="44">
        <v>46</v>
      </c>
      <c r="K19" s="45" t="s">
        <v>42</v>
      </c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551</v>
      </c>
      <c r="G23" s="20">
        <f t="shared" ref="G23:J23" si="1">SUM(G14:G22)</f>
        <v>17.84</v>
      </c>
      <c r="H23" s="20">
        <f t="shared" si="1"/>
        <v>12.91</v>
      </c>
      <c r="I23" s="20">
        <f t="shared" si="1"/>
        <v>63.289999999999992</v>
      </c>
      <c r="J23" s="20">
        <f t="shared" si="1"/>
        <v>476.68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551</v>
      </c>
      <c r="G24" s="33">
        <f t="shared" ref="G24:J24" si="2">G13+G23</f>
        <v>17.84</v>
      </c>
      <c r="H24" s="33">
        <f t="shared" si="2"/>
        <v>12.91</v>
      </c>
      <c r="I24" s="33">
        <f t="shared" si="2"/>
        <v>63.289999999999992</v>
      </c>
      <c r="J24" s="33">
        <f t="shared" si="2"/>
        <v>476.68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45</v>
      </c>
      <c r="F33" s="44">
        <v>60</v>
      </c>
      <c r="G33" s="44">
        <v>0.83</v>
      </c>
      <c r="H33" s="44">
        <v>6.01</v>
      </c>
      <c r="I33" s="44">
        <v>3.93</v>
      </c>
      <c r="J33" s="44">
        <v>73.2</v>
      </c>
      <c r="K33" s="45">
        <v>67</v>
      </c>
    </row>
    <row r="34" spans="1:11" ht="15" x14ac:dyDescent="0.25">
      <c r="A34" s="15"/>
      <c r="B34" s="16"/>
      <c r="C34" s="11"/>
      <c r="D34" s="7" t="s">
        <v>27</v>
      </c>
      <c r="E34" s="43" t="s">
        <v>46</v>
      </c>
      <c r="F34" s="44">
        <v>200</v>
      </c>
      <c r="G34" s="44">
        <v>1.32</v>
      </c>
      <c r="H34" s="44">
        <v>4.04</v>
      </c>
      <c r="I34" s="44">
        <v>9.0399999999999991</v>
      </c>
      <c r="J34" s="44">
        <v>84.8</v>
      </c>
      <c r="K34" s="45">
        <v>94</v>
      </c>
    </row>
    <row r="35" spans="1:11" ht="15" x14ac:dyDescent="0.25">
      <c r="A35" s="15"/>
      <c r="B35" s="16"/>
      <c r="C35" s="11"/>
      <c r="D35" s="7" t="s">
        <v>28</v>
      </c>
      <c r="E35" s="43" t="s">
        <v>48</v>
      </c>
      <c r="F35" s="44">
        <v>80</v>
      </c>
      <c r="G35" s="44">
        <v>10.64</v>
      </c>
      <c r="H35" s="44">
        <v>10.43</v>
      </c>
      <c r="I35" s="44">
        <v>2.31</v>
      </c>
      <c r="J35" s="44">
        <v>176.8</v>
      </c>
      <c r="K35" s="45">
        <v>260</v>
      </c>
    </row>
    <row r="36" spans="1:11" ht="15" x14ac:dyDescent="0.25">
      <c r="A36" s="15"/>
      <c r="B36" s="16"/>
      <c r="C36" s="11"/>
      <c r="D36" s="7" t="s">
        <v>29</v>
      </c>
      <c r="E36" s="43" t="s">
        <v>47</v>
      </c>
      <c r="F36" s="44">
        <v>150</v>
      </c>
      <c r="G36" s="44">
        <v>2.09</v>
      </c>
      <c r="H36" s="44">
        <v>4.8600000000000003</v>
      </c>
      <c r="I36" s="44">
        <v>14.15</v>
      </c>
      <c r="J36" s="44">
        <v>112.65</v>
      </c>
      <c r="K36" s="45">
        <v>321</v>
      </c>
    </row>
    <row r="37" spans="1:11" ht="15" x14ac:dyDescent="0.25">
      <c r="A37" s="15"/>
      <c r="B37" s="16"/>
      <c r="C37" s="11"/>
      <c r="D37" s="7" t="s">
        <v>30</v>
      </c>
      <c r="E37" s="43" t="s">
        <v>49</v>
      </c>
      <c r="F37" s="44">
        <v>200</v>
      </c>
      <c r="G37" s="44">
        <v>1</v>
      </c>
      <c r="H37" s="44">
        <v>0</v>
      </c>
      <c r="I37" s="44">
        <v>13</v>
      </c>
      <c r="J37" s="44">
        <v>110</v>
      </c>
      <c r="K37" s="45" t="s">
        <v>42</v>
      </c>
    </row>
    <row r="38" spans="1:11" ht="15" x14ac:dyDescent="0.25">
      <c r="A38" s="15"/>
      <c r="B38" s="16"/>
      <c r="C38" s="11"/>
      <c r="D38" s="7" t="s">
        <v>31</v>
      </c>
      <c r="E38" s="43" t="s">
        <v>41</v>
      </c>
      <c r="F38" s="44">
        <v>51</v>
      </c>
      <c r="G38" s="44">
        <v>3.88</v>
      </c>
      <c r="H38" s="44">
        <v>0.41</v>
      </c>
      <c r="I38" s="44">
        <v>24.09</v>
      </c>
      <c r="J38" s="44">
        <v>104.89</v>
      </c>
      <c r="K38" s="45" t="s">
        <v>42</v>
      </c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741</v>
      </c>
      <c r="G42" s="20">
        <f t="shared" ref="G42" si="7">SUM(G33:G41)</f>
        <v>19.760000000000002</v>
      </c>
      <c r="H42" s="20">
        <f t="shared" ref="H42" si="8">SUM(H33:H41)</f>
        <v>25.75</v>
      </c>
      <c r="I42" s="20">
        <f t="shared" ref="I42" si="9">SUM(I33:I41)</f>
        <v>66.52</v>
      </c>
      <c r="J42" s="20">
        <f t="shared" ref="J42" si="10">SUM(J33:J41)</f>
        <v>662.34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741</v>
      </c>
      <c r="G43" s="33">
        <f t="shared" ref="G43" si="11">G32+G42</f>
        <v>19.760000000000002</v>
      </c>
      <c r="H43" s="33">
        <f t="shared" ref="H43" si="12">H32+H42</f>
        <v>25.75</v>
      </c>
      <c r="I43" s="33">
        <f t="shared" ref="I43" si="13">I32+I42</f>
        <v>66.52</v>
      </c>
      <c r="J43" s="33">
        <f t="shared" ref="J43" si="14">J32+J42</f>
        <v>662.34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 t="s">
        <v>50</v>
      </c>
      <c r="F53" s="44">
        <v>200</v>
      </c>
      <c r="G53" s="44">
        <v>1.84</v>
      </c>
      <c r="H53" s="44">
        <v>4.4000000000000004</v>
      </c>
      <c r="I53" s="44">
        <v>12.1</v>
      </c>
      <c r="J53" s="44">
        <v>86.4</v>
      </c>
      <c r="K53" s="45">
        <v>144</v>
      </c>
    </row>
    <row r="54" spans="1:11" ht="15" x14ac:dyDescent="0.25">
      <c r="A54" s="24"/>
      <c r="B54" s="16"/>
      <c r="C54" s="11"/>
      <c r="D54" s="7" t="s">
        <v>28</v>
      </c>
      <c r="E54" s="43" t="s">
        <v>52</v>
      </c>
      <c r="F54" s="44" t="s">
        <v>53</v>
      </c>
      <c r="G54" s="44">
        <v>8.27</v>
      </c>
      <c r="H54" s="44">
        <v>10.02</v>
      </c>
      <c r="I54" s="44">
        <v>8.7899999999999991</v>
      </c>
      <c r="J54" s="44">
        <v>131</v>
      </c>
      <c r="K54" s="45" t="s">
        <v>54</v>
      </c>
    </row>
    <row r="55" spans="1:11" ht="15" x14ac:dyDescent="0.25">
      <c r="A55" s="24"/>
      <c r="B55" s="16"/>
      <c r="C55" s="11"/>
      <c r="D55" s="7" t="s">
        <v>29</v>
      </c>
      <c r="E55" s="43" t="s">
        <v>51</v>
      </c>
      <c r="F55" s="44">
        <v>120</v>
      </c>
      <c r="G55" s="44">
        <v>4.18</v>
      </c>
      <c r="H55" s="44">
        <v>5.99</v>
      </c>
      <c r="I55" s="44">
        <v>28.53</v>
      </c>
      <c r="J55" s="44">
        <v>178.4</v>
      </c>
      <c r="K55" s="45">
        <v>205</v>
      </c>
    </row>
    <row r="56" spans="1:11" ht="15" x14ac:dyDescent="0.25">
      <c r="A56" s="24"/>
      <c r="B56" s="16"/>
      <c r="C56" s="11"/>
      <c r="D56" s="7" t="s">
        <v>30</v>
      </c>
      <c r="E56" s="43" t="s">
        <v>40</v>
      </c>
      <c r="F56" s="44">
        <v>200</v>
      </c>
      <c r="G56" s="44">
        <v>0.08</v>
      </c>
      <c r="H56" s="44">
        <v>0.04</v>
      </c>
      <c r="I56" s="44">
        <v>23.04</v>
      </c>
      <c r="J56" s="44">
        <v>111.6</v>
      </c>
      <c r="K56" s="45">
        <v>350</v>
      </c>
    </row>
    <row r="57" spans="1:11" ht="15" x14ac:dyDescent="0.25">
      <c r="A57" s="24"/>
      <c r="B57" s="16"/>
      <c r="C57" s="11"/>
      <c r="D57" s="7" t="s">
        <v>31</v>
      </c>
      <c r="E57" s="43" t="s">
        <v>41</v>
      </c>
      <c r="F57" s="44">
        <v>51</v>
      </c>
      <c r="G57" s="44">
        <v>3.88</v>
      </c>
      <c r="H57" s="44">
        <v>0.41</v>
      </c>
      <c r="I57" s="44">
        <v>24.09</v>
      </c>
      <c r="J57" s="44">
        <v>104.89</v>
      </c>
      <c r="K57" s="45" t="s">
        <v>42</v>
      </c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571</v>
      </c>
      <c r="G61" s="20">
        <f t="shared" ref="G61" si="19">SUM(G52:G60)</f>
        <v>18.25</v>
      </c>
      <c r="H61" s="20">
        <f t="shared" ref="H61" si="20">SUM(H52:H60)</f>
        <v>20.86</v>
      </c>
      <c r="I61" s="20">
        <f t="shared" ref="I61" si="21">SUM(I52:I60)</f>
        <v>96.550000000000011</v>
      </c>
      <c r="J61" s="20">
        <f t="shared" ref="J61" si="22">SUM(J52:J60)</f>
        <v>612.29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571</v>
      </c>
      <c r="G62" s="33">
        <f t="shared" ref="G62" si="23">G51+G61</f>
        <v>18.25</v>
      </c>
      <c r="H62" s="33">
        <f t="shared" ref="H62" si="24">H51+H61</f>
        <v>20.86</v>
      </c>
      <c r="I62" s="33">
        <f t="shared" ref="I62" si="25">I51+I61</f>
        <v>96.550000000000011</v>
      </c>
      <c r="J62" s="33">
        <f t="shared" ref="J62" si="26">J51+J61</f>
        <v>612.29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55</v>
      </c>
      <c r="F71" s="44">
        <v>60</v>
      </c>
      <c r="G71" s="44">
        <v>0.99</v>
      </c>
      <c r="H71" s="44">
        <v>2.4700000000000002</v>
      </c>
      <c r="I71" s="44">
        <v>4.37</v>
      </c>
      <c r="J71" s="44">
        <v>43.74</v>
      </c>
      <c r="K71" s="45">
        <v>53</v>
      </c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25.5" x14ac:dyDescent="0.25">
      <c r="A73" s="24"/>
      <c r="B73" s="16"/>
      <c r="C73" s="11"/>
      <c r="D73" s="7" t="s">
        <v>28</v>
      </c>
      <c r="E73" s="43" t="s">
        <v>56</v>
      </c>
      <c r="F73" s="44" t="s">
        <v>57</v>
      </c>
      <c r="G73" s="44">
        <v>19.46</v>
      </c>
      <c r="H73" s="44">
        <v>8.99</v>
      </c>
      <c r="I73" s="44">
        <v>25.22</v>
      </c>
      <c r="J73" s="44">
        <v>308.56</v>
      </c>
      <c r="K73" s="45" t="s">
        <v>58</v>
      </c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 t="s">
        <v>49</v>
      </c>
      <c r="F75" s="44">
        <v>200</v>
      </c>
      <c r="G75" s="44">
        <v>0.6</v>
      </c>
      <c r="H75" s="44">
        <v>0</v>
      </c>
      <c r="I75" s="44">
        <v>32.6</v>
      </c>
      <c r="J75" s="44">
        <v>136.66</v>
      </c>
      <c r="K75" s="45" t="s">
        <v>42</v>
      </c>
    </row>
    <row r="76" spans="1:11" ht="15" x14ac:dyDescent="0.25">
      <c r="A76" s="24"/>
      <c r="B76" s="16"/>
      <c r="C76" s="11"/>
      <c r="D76" s="7" t="s">
        <v>31</v>
      </c>
      <c r="E76" s="43" t="s">
        <v>41</v>
      </c>
      <c r="F76" s="44">
        <v>51</v>
      </c>
      <c r="G76" s="44">
        <v>3.88</v>
      </c>
      <c r="H76" s="44">
        <v>0.41</v>
      </c>
      <c r="I76" s="44">
        <v>24.09</v>
      </c>
      <c r="J76" s="44">
        <v>104.89</v>
      </c>
      <c r="K76" s="45" t="s">
        <v>42</v>
      </c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 t="s">
        <v>24</v>
      </c>
      <c r="E78" s="43" t="s">
        <v>59</v>
      </c>
      <c r="F78" s="44">
        <v>100</v>
      </c>
      <c r="G78" s="44">
        <v>0.4</v>
      </c>
      <c r="H78" s="44">
        <v>0</v>
      </c>
      <c r="I78" s="44">
        <v>9.8000000000000007</v>
      </c>
      <c r="J78" s="44">
        <v>47</v>
      </c>
      <c r="K78" s="45" t="s">
        <v>42</v>
      </c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411</v>
      </c>
      <c r="G80" s="20">
        <f t="shared" ref="G80" si="31">SUM(G71:G79)</f>
        <v>25.33</v>
      </c>
      <c r="H80" s="20">
        <f t="shared" ref="H80" si="32">SUM(H71:H79)</f>
        <v>11.870000000000001</v>
      </c>
      <c r="I80" s="20">
        <f t="shared" ref="I80" si="33">SUM(I71:I79)</f>
        <v>96.08</v>
      </c>
      <c r="J80" s="20">
        <f t="shared" ref="J80" si="34">SUM(J71:J79)</f>
        <v>640.85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411</v>
      </c>
      <c r="G81" s="33">
        <f t="shared" ref="G81" si="35">G70+G80</f>
        <v>25.33</v>
      </c>
      <c r="H81" s="33">
        <f t="shared" ref="H81" si="36">H70+H80</f>
        <v>11.870000000000001</v>
      </c>
      <c r="I81" s="33">
        <f t="shared" ref="I81" si="37">I70+I80</f>
        <v>96.08</v>
      </c>
      <c r="J81" s="33">
        <f t="shared" ref="J81" si="38">J70+J80</f>
        <v>640.85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 t="s">
        <v>60</v>
      </c>
      <c r="F92" s="44">
        <v>150</v>
      </c>
      <c r="G92" s="44">
        <v>3.1</v>
      </c>
      <c r="H92" s="44">
        <v>7.39</v>
      </c>
      <c r="I92" s="44">
        <v>36.090000000000003</v>
      </c>
      <c r="J92" s="44">
        <v>201.73</v>
      </c>
      <c r="K92" s="45">
        <v>174</v>
      </c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 t="s">
        <v>63</v>
      </c>
      <c r="F94" s="44">
        <v>200</v>
      </c>
      <c r="G94" s="44">
        <v>1.42</v>
      </c>
      <c r="H94" s="44">
        <v>1.26</v>
      </c>
      <c r="I94" s="44">
        <v>14.8</v>
      </c>
      <c r="J94" s="44">
        <v>75.34</v>
      </c>
      <c r="K94" s="45">
        <v>378</v>
      </c>
    </row>
    <row r="95" spans="1:11" ht="15" x14ac:dyDescent="0.25">
      <c r="A95" s="24"/>
      <c r="B95" s="16"/>
      <c r="C95" s="11"/>
      <c r="D95" s="7" t="s">
        <v>31</v>
      </c>
      <c r="E95" s="43" t="s">
        <v>61</v>
      </c>
      <c r="F95" s="44" t="s">
        <v>62</v>
      </c>
      <c r="G95" s="44">
        <v>2.4</v>
      </c>
      <c r="H95" s="44">
        <v>3.87</v>
      </c>
      <c r="I95" s="44">
        <v>27.83</v>
      </c>
      <c r="J95" s="44">
        <v>156</v>
      </c>
      <c r="K95" s="45" t="s">
        <v>42</v>
      </c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 t="s">
        <v>24</v>
      </c>
      <c r="E97" s="43" t="s">
        <v>64</v>
      </c>
      <c r="F97" s="44">
        <v>100</v>
      </c>
      <c r="G97" s="44">
        <v>0.8</v>
      </c>
      <c r="H97" s="44">
        <v>0.2</v>
      </c>
      <c r="I97" s="44">
        <v>7.5</v>
      </c>
      <c r="J97" s="44">
        <v>38</v>
      </c>
      <c r="K97" s="45" t="s">
        <v>42</v>
      </c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450</v>
      </c>
      <c r="G99" s="20">
        <f t="shared" ref="G99" si="43">SUM(G90:G98)</f>
        <v>7.72</v>
      </c>
      <c r="H99" s="20">
        <f t="shared" ref="H99" si="44">SUM(H90:H98)</f>
        <v>12.719999999999999</v>
      </c>
      <c r="I99" s="20">
        <f t="shared" ref="I99" si="45">SUM(I90:I98)</f>
        <v>86.22</v>
      </c>
      <c r="J99" s="20">
        <f t="shared" ref="J99" si="46">SUM(J90:J98)</f>
        <v>471.07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450</v>
      </c>
      <c r="G100" s="33">
        <f t="shared" ref="G100" si="47">G89+G99</f>
        <v>7.72</v>
      </c>
      <c r="H100" s="33">
        <f t="shared" ref="H100" si="48">H89+H99</f>
        <v>12.719999999999999</v>
      </c>
      <c r="I100" s="33">
        <f t="shared" ref="I100" si="49">I89+I99</f>
        <v>86.22</v>
      </c>
      <c r="J100" s="33">
        <f t="shared" ref="J100" si="50">J89+J99</f>
        <v>471.07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65</v>
      </c>
      <c r="F109" s="44">
        <v>60</v>
      </c>
      <c r="G109" s="44">
        <v>0.9</v>
      </c>
      <c r="H109" s="44">
        <v>5.0599999999999996</v>
      </c>
      <c r="I109" s="44">
        <v>5.0999999999999996</v>
      </c>
      <c r="J109" s="44">
        <v>78.599999999999994</v>
      </c>
      <c r="K109" s="45">
        <v>59</v>
      </c>
    </row>
    <row r="110" spans="1:11" ht="15" x14ac:dyDescent="0.25">
      <c r="A110" s="24"/>
      <c r="B110" s="16"/>
      <c r="C110" s="11"/>
      <c r="D110" s="7" t="s">
        <v>27</v>
      </c>
      <c r="E110" s="43" t="s">
        <v>66</v>
      </c>
      <c r="F110" s="44" t="s">
        <v>67</v>
      </c>
      <c r="G110" s="44">
        <v>6.48</v>
      </c>
      <c r="H110" s="44">
        <v>5.76</v>
      </c>
      <c r="I110" s="44">
        <v>12.24</v>
      </c>
      <c r="J110" s="44">
        <v>133.36000000000001</v>
      </c>
      <c r="K110" s="45" t="s">
        <v>68</v>
      </c>
    </row>
    <row r="111" spans="1:11" ht="15" x14ac:dyDescent="0.25">
      <c r="A111" s="24"/>
      <c r="B111" s="16"/>
      <c r="C111" s="11"/>
      <c r="D111" s="7" t="s">
        <v>28</v>
      </c>
      <c r="E111" s="43" t="s">
        <v>69</v>
      </c>
      <c r="F111" s="44">
        <v>80</v>
      </c>
      <c r="G111" s="44">
        <v>9.83</v>
      </c>
      <c r="H111" s="44">
        <v>14.06</v>
      </c>
      <c r="I111" s="44">
        <v>5.94</v>
      </c>
      <c r="J111" s="44">
        <v>176.57</v>
      </c>
      <c r="K111" s="45">
        <v>411</v>
      </c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 t="s">
        <v>49</v>
      </c>
      <c r="F113" s="44">
        <v>200</v>
      </c>
      <c r="G113" s="44">
        <v>0.4</v>
      </c>
      <c r="H113" s="44">
        <v>0</v>
      </c>
      <c r="I113" s="44">
        <v>36</v>
      </c>
      <c r="J113" s="44">
        <v>92</v>
      </c>
      <c r="K113" s="45" t="s">
        <v>42</v>
      </c>
    </row>
    <row r="114" spans="1:11" ht="15" x14ac:dyDescent="0.25">
      <c r="A114" s="24"/>
      <c r="B114" s="16"/>
      <c r="C114" s="11"/>
      <c r="D114" s="7" t="s">
        <v>31</v>
      </c>
      <c r="E114" s="43" t="s">
        <v>41</v>
      </c>
      <c r="F114" s="44">
        <v>51</v>
      </c>
      <c r="G114" s="44">
        <v>3.88</v>
      </c>
      <c r="H114" s="44">
        <v>0.41</v>
      </c>
      <c r="I114" s="44">
        <v>24.09</v>
      </c>
      <c r="J114" s="44">
        <v>104.89</v>
      </c>
      <c r="K114" s="45" t="s">
        <v>42</v>
      </c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391</v>
      </c>
      <c r="G118" s="20">
        <f t="shared" ref="G118:J118" si="52">SUM(G109:G117)</f>
        <v>21.49</v>
      </c>
      <c r="H118" s="20">
        <f t="shared" si="52"/>
        <v>25.290000000000003</v>
      </c>
      <c r="I118" s="20">
        <f t="shared" si="52"/>
        <v>83.37</v>
      </c>
      <c r="J118" s="20">
        <f t="shared" si="52"/>
        <v>585.41999999999996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391</v>
      </c>
      <c r="G119" s="33">
        <f t="shared" ref="G119" si="53">G108+G118</f>
        <v>21.49</v>
      </c>
      <c r="H119" s="33">
        <f t="shared" ref="H119" si="54">H108+H118</f>
        <v>25.290000000000003</v>
      </c>
      <c r="I119" s="33">
        <f t="shared" ref="I119" si="55">I108+I118</f>
        <v>83.37</v>
      </c>
      <c r="J119" s="33">
        <f t="shared" ref="J119" si="56">J108+J118</f>
        <v>585.41999999999996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75</v>
      </c>
      <c r="F128" s="44">
        <v>80</v>
      </c>
      <c r="G128" s="44">
        <v>0.88</v>
      </c>
      <c r="H128" s="44">
        <v>4.8600000000000003</v>
      </c>
      <c r="I128" s="44">
        <v>3</v>
      </c>
      <c r="J128" s="44">
        <v>59.28</v>
      </c>
      <c r="K128" s="45">
        <v>27</v>
      </c>
    </row>
    <row r="129" spans="1:11" ht="15" x14ac:dyDescent="0.25">
      <c r="A129" s="15"/>
      <c r="B129" s="16"/>
      <c r="C129" s="11"/>
      <c r="D129" s="7" t="s">
        <v>27</v>
      </c>
      <c r="E129" s="43" t="s">
        <v>70</v>
      </c>
      <c r="F129" s="44" t="s">
        <v>71</v>
      </c>
      <c r="G129" s="44">
        <v>5.2</v>
      </c>
      <c r="H129" s="44">
        <v>2.98</v>
      </c>
      <c r="I129" s="44">
        <v>11.5</v>
      </c>
      <c r="J129" s="44">
        <v>84.6</v>
      </c>
      <c r="K129" s="45">
        <v>152</v>
      </c>
    </row>
    <row r="130" spans="1:11" ht="15" x14ac:dyDescent="0.25">
      <c r="A130" s="15"/>
      <c r="B130" s="16"/>
      <c r="C130" s="11"/>
      <c r="D130" s="7" t="s">
        <v>28</v>
      </c>
      <c r="E130" s="43" t="s">
        <v>72</v>
      </c>
      <c r="F130" s="44" t="s">
        <v>73</v>
      </c>
      <c r="G130" s="44">
        <v>11.67</v>
      </c>
      <c r="H130" s="44">
        <v>17.61</v>
      </c>
      <c r="I130" s="44">
        <v>17.05</v>
      </c>
      <c r="J130" s="44">
        <v>227.93</v>
      </c>
      <c r="K130" s="45">
        <v>259</v>
      </c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 t="s">
        <v>74</v>
      </c>
      <c r="F132" s="44">
        <v>200</v>
      </c>
      <c r="G132" s="44">
        <v>0.1</v>
      </c>
      <c r="H132" s="44">
        <v>0</v>
      </c>
      <c r="I132" s="44">
        <v>15.2</v>
      </c>
      <c r="J132" s="44">
        <v>61</v>
      </c>
      <c r="K132" s="45">
        <v>494</v>
      </c>
    </row>
    <row r="133" spans="1:11" ht="15" x14ac:dyDescent="0.25">
      <c r="A133" s="15"/>
      <c r="B133" s="16"/>
      <c r="C133" s="11"/>
      <c r="D133" s="7" t="s">
        <v>31</v>
      </c>
      <c r="E133" s="43" t="s">
        <v>41</v>
      </c>
      <c r="F133" s="44">
        <v>51</v>
      </c>
      <c r="G133" s="44">
        <v>3.88</v>
      </c>
      <c r="H133" s="44">
        <v>0.41</v>
      </c>
      <c r="I133" s="44">
        <v>24.09</v>
      </c>
      <c r="J133" s="44">
        <v>104.89</v>
      </c>
      <c r="K133" s="45" t="s">
        <v>42</v>
      </c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331</v>
      </c>
      <c r="G137" s="20">
        <f t="shared" ref="G137:J137" si="58">SUM(G128:G136)</f>
        <v>21.73</v>
      </c>
      <c r="H137" s="20">
        <f t="shared" si="58"/>
        <v>25.86</v>
      </c>
      <c r="I137" s="20">
        <f t="shared" si="58"/>
        <v>70.84</v>
      </c>
      <c r="J137" s="20">
        <f t="shared" si="58"/>
        <v>537.70000000000005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331</v>
      </c>
      <c r="G138" s="33">
        <f t="shared" ref="G138" si="59">G127+G137</f>
        <v>21.73</v>
      </c>
      <c r="H138" s="33">
        <f t="shared" ref="H138" si="60">H127+H137</f>
        <v>25.86</v>
      </c>
      <c r="I138" s="33">
        <f t="shared" ref="I138" si="61">I127+I137</f>
        <v>70.84</v>
      </c>
      <c r="J138" s="33">
        <f t="shared" ref="J138" si="62">J127+J137</f>
        <v>537.70000000000005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 t="s">
        <v>76</v>
      </c>
      <c r="F148" s="44" t="s">
        <v>77</v>
      </c>
      <c r="G148" s="44">
        <v>4.7</v>
      </c>
      <c r="H148" s="44">
        <v>4.5599999999999996</v>
      </c>
      <c r="I148" s="44">
        <v>9.6199999999999992</v>
      </c>
      <c r="J148" s="44">
        <v>87.6</v>
      </c>
      <c r="K148" s="45">
        <v>136</v>
      </c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 t="s">
        <v>38</v>
      </c>
      <c r="F150" s="44">
        <v>160</v>
      </c>
      <c r="G150" s="44">
        <v>3.26</v>
      </c>
      <c r="H150" s="44">
        <v>3.12</v>
      </c>
      <c r="I150" s="44">
        <v>21.81</v>
      </c>
      <c r="J150" s="44">
        <v>146.4</v>
      </c>
      <c r="K150" s="45">
        <v>312</v>
      </c>
    </row>
    <row r="151" spans="1:11" ht="15" x14ac:dyDescent="0.25">
      <c r="A151" s="24"/>
      <c r="B151" s="16"/>
      <c r="C151" s="11"/>
      <c r="D151" s="7" t="s">
        <v>30</v>
      </c>
      <c r="E151" s="43" t="s">
        <v>49</v>
      </c>
      <c r="F151" s="44">
        <v>200</v>
      </c>
      <c r="G151" s="44">
        <v>1</v>
      </c>
      <c r="H151" s="44">
        <v>0</v>
      </c>
      <c r="I151" s="44">
        <v>16.600000000000001</v>
      </c>
      <c r="J151" s="44">
        <v>78</v>
      </c>
      <c r="K151" s="45" t="s">
        <v>42</v>
      </c>
    </row>
    <row r="152" spans="1:11" ht="15" x14ac:dyDescent="0.25">
      <c r="A152" s="24"/>
      <c r="B152" s="16"/>
      <c r="C152" s="11"/>
      <c r="D152" s="7" t="s">
        <v>31</v>
      </c>
      <c r="E152" s="43" t="s">
        <v>41</v>
      </c>
      <c r="F152" s="44">
        <v>51</v>
      </c>
      <c r="G152" s="44">
        <v>3.88</v>
      </c>
      <c r="H152" s="44">
        <v>0.41</v>
      </c>
      <c r="I152" s="44">
        <v>24.09</v>
      </c>
      <c r="J152" s="44">
        <v>104.89</v>
      </c>
      <c r="K152" s="45" t="s">
        <v>42</v>
      </c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411</v>
      </c>
      <c r="G156" s="20">
        <f t="shared" ref="G156:J156" si="64">SUM(G147:G155)</f>
        <v>12.84</v>
      </c>
      <c r="H156" s="20">
        <f t="shared" si="64"/>
        <v>8.09</v>
      </c>
      <c r="I156" s="20">
        <f t="shared" si="64"/>
        <v>72.12</v>
      </c>
      <c r="J156" s="20">
        <f t="shared" si="64"/>
        <v>416.89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411</v>
      </c>
      <c r="G157" s="33">
        <f t="shared" ref="G157" si="65">G146+G156</f>
        <v>12.84</v>
      </c>
      <c r="H157" s="33">
        <f t="shared" ref="H157" si="66">H146+H156</f>
        <v>8.09</v>
      </c>
      <c r="I157" s="33">
        <f t="shared" ref="I157" si="67">I146+I156</f>
        <v>72.12</v>
      </c>
      <c r="J157" s="33">
        <f t="shared" ref="J157" si="68">J146+J156</f>
        <v>416.89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78</v>
      </c>
      <c r="F166" s="44">
        <v>90</v>
      </c>
      <c r="G166" s="44">
        <v>0.6</v>
      </c>
      <c r="H166" s="44">
        <v>0</v>
      </c>
      <c r="I166" s="44">
        <v>3.42</v>
      </c>
      <c r="J166" s="44">
        <v>19.8</v>
      </c>
      <c r="K166" s="45">
        <v>71</v>
      </c>
    </row>
    <row r="167" spans="1:11" ht="15" x14ac:dyDescent="0.25">
      <c r="A167" s="24"/>
      <c r="B167" s="16"/>
      <c r="C167" s="11"/>
      <c r="D167" s="7" t="s">
        <v>27</v>
      </c>
      <c r="E167" s="43" t="s">
        <v>79</v>
      </c>
      <c r="F167" s="44" t="s">
        <v>80</v>
      </c>
      <c r="G167" s="44">
        <v>1.76</v>
      </c>
      <c r="H167" s="44">
        <v>3.22</v>
      </c>
      <c r="I167" s="44">
        <v>12.32</v>
      </c>
      <c r="J167" s="44">
        <v>84.8</v>
      </c>
      <c r="K167" s="45" t="s">
        <v>81</v>
      </c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 t="s">
        <v>47</v>
      </c>
      <c r="F169" s="44">
        <v>150</v>
      </c>
      <c r="G169" s="44">
        <v>1.0900000000000001</v>
      </c>
      <c r="H169" s="44">
        <v>4.8600000000000003</v>
      </c>
      <c r="I169" s="44">
        <v>14.15</v>
      </c>
      <c r="J169" s="44">
        <v>112.65</v>
      </c>
      <c r="K169" s="45">
        <v>321</v>
      </c>
    </row>
    <row r="170" spans="1:11" ht="15" x14ac:dyDescent="0.25">
      <c r="A170" s="24"/>
      <c r="B170" s="16"/>
      <c r="C170" s="11"/>
      <c r="D170" s="7" t="s">
        <v>30</v>
      </c>
      <c r="E170" s="43" t="s">
        <v>82</v>
      </c>
      <c r="F170" s="44">
        <v>200</v>
      </c>
      <c r="G170" s="44">
        <v>0.92</v>
      </c>
      <c r="H170" s="44">
        <v>0.2</v>
      </c>
      <c r="I170" s="44">
        <v>36.1</v>
      </c>
      <c r="J170" s="44">
        <v>141.36000000000001</v>
      </c>
      <c r="K170" s="45">
        <v>348</v>
      </c>
    </row>
    <row r="171" spans="1:11" ht="15" x14ac:dyDescent="0.25">
      <c r="A171" s="24"/>
      <c r="B171" s="16"/>
      <c r="C171" s="11"/>
      <c r="D171" s="7" t="s">
        <v>31</v>
      </c>
      <c r="E171" s="43" t="s">
        <v>41</v>
      </c>
      <c r="F171" s="44">
        <v>51</v>
      </c>
      <c r="G171" s="44">
        <v>3.88</v>
      </c>
      <c r="H171" s="44">
        <v>0.41</v>
      </c>
      <c r="I171" s="44">
        <v>24.09</v>
      </c>
      <c r="J171" s="44">
        <v>104.89</v>
      </c>
      <c r="K171" s="45" t="s">
        <v>42</v>
      </c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491</v>
      </c>
      <c r="G175" s="20">
        <f t="shared" ref="G175:J175" si="70">SUM(G166:G174)</f>
        <v>8.25</v>
      </c>
      <c r="H175" s="20">
        <f t="shared" si="70"/>
        <v>8.69</v>
      </c>
      <c r="I175" s="20">
        <f t="shared" si="70"/>
        <v>90.080000000000013</v>
      </c>
      <c r="J175" s="20">
        <f t="shared" si="70"/>
        <v>463.5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491</v>
      </c>
      <c r="G176" s="33">
        <f t="shared" ref="G176" si="71">G165+G175</f>
        <v>8.25</v>
      </c>
      <c r="H176" s="33">
        <f t="shared" ref="H176" si="72">H165+H175</f>
        <v>8.69</v>
      </c>
      <c r="I176" s="33">
        <f t="shared" ref="I176" si="73">I165+I175</f>
        <v>90.080000000000013</v>
      </c>
      <c r="J176" s="33">
        <f t="shared" ref="J176" si="74">J165+J175</f>
        <v>463.5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83</v>
      </c>
      <c r="F185" s="44">
        <v>90</v>
      </c>
      <c r="G185" s="44">
        <v>0.63</v>
      </c>
      <c r="H185" s="44">
        <v>0</v>
      </c>
      <c r="I185" s="44">
        <v>1.8</v>
      </c>
      <c r="J185" s="44">
        <v>10.8</v>
      </c>
      <c r="K185" s="45">
        <v>71</v>
      </c>
    </row>
    <row r="186" spans="1:11" ht="15" x14ac:dyDescent="0.25">
      <c r="A186" s="24"/>
      <c r="B186" s="16"/>
      <c r="C186" s="11"/>
      <c r="D186" s="7" t="s">
        <v>27</v>
      </c>
      <c r="E186" s="43" t="s">
        <v>86</v>
      </c>
      <c r="F186" s="44" t="s">
        <v>87</v>
      </c>
      <c r="G186" s="44">
        <v>4.92</v>
      </c>
      <c r="H186" s="44">
        <v>5.28</v>
      </c>
      <c r="I186" s="44">
        <v>16.12</v>
      </c>
      <c r="J186" s="44">
        <v>138.6</v>
      </c>
      <c r="K186" s="45">
        <v>145</v>
      </c>
    </row>
    <row r="187" spans="1:11" ht="15" x14ac:dyDescent="0.25">
      <c r="A187" s="24"/>
      <c r="B187" s="16"/>
      <c r="C187" s="11"/>
      <c r="D187" s="7" t="s">
        <v>28</v>
      </c>
      <c r="E187" s="43" t="s">
        <v>84</v>
      </c>
      <c r="F187" s="44" t="s">
        <v>85</v>
      </c>
      <c r="G187" s="44">
        <v>10.26</v>
      </c>
      <c r="H187" s="44">
        <v>9.59</v>
      </c>
      <c r="I187" s="44">
        <v>33.17</v>
      </c>
      <c r="J187" s="44">
        <v>255.31</v>
      </c>
      <c r="K187" s="45">
        <v>291</v>
      </c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 t="s">
        <v>49</v>
      </c>
      <c r="F189" s="44">
        <v>200</v>
      </c>
      <c r="G189" s="44">
        <v>0.6</v>
      </c>
      <c r="H189" s="44">
        <v>0</v>
      </c>
      <c r="I189" s="44">
        <v>32.6</v>
      </c>
      <c r="J189" s="44">
        <v>136.66</v>
      </c>
      <c r="K189" s="45" t="s">
        <v>42</v>
      </c>
    </row>
    <row r="190" spans="1:11" ht="15" x14ac:dyDescent="0.25">
      <c r="A190" s="24"/>
      <c r="B190" s="16"/>
      <c r="C190" s="11"/>
      <c r="D190" s="7" t="s">
        <v>31</v>
      </c>
      <c r="E190" s="43" t="s">
        <v>41</v>
      </c>
      <c r="F190" s="44">
        <v>51</v>
      </c>
      <c r="G190" s="44">
        <v>3.88</v>
      </c>
      <c r="H190" s="44">
        <v>0.41</v>
      </c>
      <c r="I190" s="44">
        <v>24.09</v>
      </c>
      <c r="J190" s="44">
        <v>104.89</v>
      </c>
      <c r="K190" s="45" t="s">
        <v>42</v>
      </c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341</v>
      </c>
      <c r="G194" s="20">
        <f t="shared" ref="G194:J194" si="76">SUM(G185:G193)</f>
        <v>20.29</v>
      </c>
      <c r="H194" s="20">
        <f t="shared" si="76"/>
        <v>15.280000000000001</v>
      </c>
      <c r="I194" s="20">
        <f t="shared" si="76"/>
        <v>107.78</v>
      </c>
      <c r="J194" s="20">
        <f t="shared" si="76"/>
        <v>646.26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341</v>
      </c>
      <c r="G195" s="33">
        <f t="shared" ref="G195" si="77">G184+G194</f>
        <v>20.29</v>
      </c>
      <c r="H195" s="33">
        <f t="shared" ref="H195" si="78">H184+H194</f>
        <v>15.280000000000001</v>
      </c>
      <c r="I195" s="33">
        <f t="shared" ref="I195" si="79">I184+I194</f>
        <v>107.78</v>
      </c>
      <c r="J195" s="33">
        <f t="shared" ref="J195" si="80">J184+J194</f>
        <v>646.26</v>
      </c>
      <c r="K195" s="33"/>
    </row>
    <row r="196" spans="1:11" ht="13.5" thickBot="1" x14ac:dyDescent="0.25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468.9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17.350000000000001</v>
      </c>
      <c r="H196" s="35">
        <f t="shared" si="81"/>
        <v>16.731999999999999</v>
      </c>
      <c r="I196" s="35">
        <f t="shared" si="81"/>
        <v>83.284999999999997</v>
      </c>
      <c r="J196" s="35">
        <f t="shared" si="81"/>
        <v>551.30000000000007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2024-04-03T08:44:35Z</dcterms:modified>
</cp:coreProperties>
</file>